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<sst xmlns="http://schemas.openxmlformats.org/spreadsheetml/2006/main" count="308" uniqueCount="164">
  <si>
    <t>MUNICIPIO SAN LUIS DE LA PAZ</t>
  </si>
  <si>
    <t>Obra o acción a realizar</t>
  </si>
  <si>
    <t>Costo</t>
  </si>
  <si>
    <t>Ubicación</t>
  </si>
  <si>
    <t>Metas</t>
  </si>
  <si>
    <t>Beneficiarios</t>
  </si>
  <si>
    <t>Entidad</t>
  </si>
  <si>
    <t>Municipio</t>
  </si>
  <si>
    <t>Localidad</t>
  </si>
  <si>
    <t>Guanajuato</t>
  </si>
  <si>
    <t>San Luis de la Paz</t>
  </si>
  <si>
    <t xml:space="preserve">INFRESTRUCTURA AGRICOLA: ABREVADEROS </t>
  </si>
  <si>
    <t>INFRAESTRUCTURA AGRÍCOLA: MAQUINARIA E IMPLEMENTOS COMUNITARIOS</t>
  </si>
  <si>
    <t>ESTUDIOS DE MECANICA DE SUELOS PARA PROYECTOS FAIS</t>
  </si>
  <si>
    <t>CUARTOS ADICIONALES</t>
  </si>
  <si>
    <t>TECHOS</t>
  </si>
  <si>
    <t xml:space="preserve"> PANEL SOLAR</t>
  </si>
  <si>
    <t xml:space="preserve">ELECTRIFICACION </t>
  </si>
  <si>
    <t>FOGON ECOLOGICO</t>
  </si>
  <si>
    <t>San Nicolas del Carmen</t>
  </si>
  <si>
    <t>Derramadero Segundo</t>
  </si>
  <si>
    <t>Misión de Chichimecas</t>
  </si>
  <si>
    <t>INFRAESTRUCTURA AGRICOLA: CONECTANDO MI CAMINO RURAL</t>
  </si>
  <si>
    <t>PROYECTO EJECUTIVO PARA LA RED DE DRENAJE EN LA COMUNIDAD DE PUERTO DE MATANCILLAS</t>
  </si>
  <si>
    <t>PROYECTO EJECUTIVO PARA RED HIDRAULICA EN LA COMUNIDAD DE MESA DE ESCALANTE</t>
  </si>
  <si>
    <t xml:space="preserve"> PAVIMENTACION DE CARRETERA CHUPADERO - MESAS DE JESUS SEGUNDA ETAPA</t>
  </si>
  <si>
    <t xml:space="preserve">PAVIMENTACION DE LA CALLE VICENTE GUERRERO EN LA COMUNIDAD DE EJIDO SANTA ANA Y LOBOS (FRACCION DE LOURDES) SEGUNDA ETAPA. </t>
  </si>
  <si>
    <t>AMPLIACION DE PAVIMENTACIÓN DE LIBRAMIENTO SUR (SEXTA ETAPA)</t>
  </si>
  <si>
    <t>PAVIMENTACION DE CALLE ELOTE EN LA COLONIA LA ESPIGA, MUNICIPIO DE SAN LUIS DE LA PAZ</t>
  </si>
  <si>
    <t>PAVIMENTACION DE CALLE 24 DE FEBRERO EN COMUNIDAD DE EL TEPETATE (PRIMERA ETAPA)</t>
  </si>
  <si>
    <t>PAVIMENTACION DE CALLE LUIS PASTEUR, MUNICIPIO DE SAN LUIS DE LA PAZ</t>
  </si>
  <si>
    <t>PAVIMENTACION DE CALLE PROLONGACION RENOVACION, COL. BENITO JUAREZ, SAN LUIS DE LA PAZ (TERCERA ETAPA)</t>
  </si>
  <si>
    <t>PAVIMENTACION DE 22,000 M2 CON DOBLE RIEGO DE SELLO EN LA LOCALIDAD AGUA ZARCA NUCLEO AGRARIO MANZANARES, MUNICIPIO DE SAN LUIS DE LA PAZ, GTO.SEGUNDA ETAPA</t>
  </si>
  <si>
    <t>CONSTRUCCION DE PUENTE VEHICULAR EN CALLE EMETERIO PEREZ (PRIMERA ETAPA)</t>
  </si>
  <si>
    <t>CONSTRUCCION DE BARDA PERIMETRAL DE VIDEOBACHILLERATO SAN PEDRO DE LOS POZOS (MINERAL DE POZOS) SAN LUIS DE LA PAZ. SEGUNDA ETAPA</t>
  </si>
  <si>
    <t>CONSTRUCCION DE CENTRO COMUNITARIO EN LA COMUNIDAD DE MISION DE CHICHIMECAS. PRIMERA ETAPA)</t>
  </si>
  <si>
    <t>INFRAESTRUCTURA EDUCATIVA EN CONVENIO MIGRANTE 2X1 PARA DIVERSOS CENTROS DE TRABAJO EN EL MUNICIPIO DE SAN LUIS DE LA PAZ</t>
  </si>
  <si>
    <t>CONSTRUCCIÓN DE SISTEMA DE AGUA POTABLE EN LA COMUNIDAD MISIÓN DE CHICHIMECAS (PRIMERA ETAPA)</t>
  </si>
  <si>
    <t>CONSTRUCCION DE SISTEMA DE AGUA POTABLE EN LA LOCALIDAD DE SAN JUAN DE LOS RANGELES (SEGUNDA ETAPA)</t>
  </si>
  <si>
    <t xml:space="preserve"> SISTEMA DE ALCANTARILLADO EN LA COMUNIDAD DE MISION DE CHICHIMECAS (TERCERA ETAPA)</t>
  </si>
  <si>
    <t xml:space="preserve"> CONSTRUCCION DEL SISTEMA DE DRENAJE SANITARIO Y SISTEMA DE TRATAMIENTO PARA LAS LOCALIDADES DE ESTACION DE POZO BLANCO Y LAGUNA SECA. (SEGUNDA ETAPA)</t>
  </si>
  <si>
    <t>CONSTRUCCION DE RED DE DRENAJE EN COMUNIDAD SAN NICOLAS DEL CARMEN (PRIMERA ETAPA)</t>
  </si>
  <si>
    <t>CONSTRUCCION DE RED DE DRENAJE EN COMUNIDAD DE JARDINES DEL ALBA (PRIMERA ETAPA)</t>
  </si>
  <si>
    <t>CONSTRUCCION DE RED DE DRENAJE EN COMUNIDAD DE ORTEGA (PRIMERA ETAPA)</t>
  </si>
  <si>
    <t>CONSTRUCCION DE RED DE DRENAJE EN COMUNIDAD DE DERRAMADERO SEGUNDO (PRIMERA ETAPA)</t>
  </si>
  <si>
    <t>CONSTRUCCION DE RED DE DRENAJE EN COMUNIDAD DE LA TINAJA (PRIMERA ETAPA)</t>
  </si>
  <si>
    <t>REHABILITACION DE PLANTA DE TRATAMIENTO DE AGUAS RESIDUALES EN LA COMUNIDAD DE EL MARAVILLAL</t>
  </si>
  <si>
    <t>MANTENIMIENTO Y CONSERVACION DE VEHICULOS TERRESTRES, AEREOS,MARITIMOS, LACUSTRES Y FLUVIALES ASIGNADOS A SERVIDORES PUBLICAS QUE SUPERVISAN EL FAIS</t>
  </si>
  <si>
    <t xml:space="preserve">OLLAS DE CAPTACION DE AGUA </t>
  </si>
  <si>
    <t xml:space="preserve">CALENTADOR SOLAR </t>
  </si>
  <si>
    <t>AMPLIACIÓN DE RED DE AGUA POTABLE Y CONSTRUCCION DE TANQUE ELEVADO DE 300 M EN EL SECTOR 10 (CAB.MPAL.)</t>
  </si>
  <si>
    <t>CONSTRUCCION DE SISTEMA DE AGUA POTABLE (VALLE DE GUADALUPE)</t>
  </si>
  <si>
    <t>CONSTRUCCION DE POZO PROFUNDO DE AGUA POTABLE PALOS ALTOS.</t>
  </si>
  <si>
    <t>PERFORACION DE POZO PROFUNDO PARA AGUA POTABLE (LOS DOLORES)</t>
  </si>
  <si>
    <t>Vista Hermosa</t>
  </si>
  <si>
    <t>Santa Isabel</t>
  </si>
  <si>
    <t>Puerto de Matancillas</t>
  </si>
  <si>
    <t>Mesas de Escalante</t>
  </si>
  <si>
    <t>Chupadero-Mesas de Jesús</t>
  </si>
  <si>
    <t>Ejido Santa Ana y Lobos</t>
  </si>
  <si>
    <t>Lourdes (estacion de Lourdes)</t>
  </si>
  <si>
    <t>Cabecera Municipal</t>
  </si>
  <si>
    <t>Agua Zarca nucleo agrario Manzanares</t>
  </si>
  <si>
    <t>San Juan de los Rangeles</t>
  </si>
  <si>
    <t>Jardines del Alba</t>
  </si>
  <si>
    <t>Ortega</t>
  </si>
  <si>
    <t>La Tinaja</t>
  </si>
  <si>
    <t>El Maravillal</t>
  </si>
  <si>
    <t>Valle de Guadalupe</t>
  </si>
  <si>
    <t>Palos Altos</t>
  </si>
  <si>
    <t>Los Dolores</t>
  </si>
  <si>
    <t>AMPLIACIÓN DE RED DE AGUA POTABLE Y CONSTRUCCION DE TANQUE ELEVADO DE 300 M3 PARA SUMINISTRAR DE AGUA POTABLE AL SECTOR 10</t>
  </si>
  <si>
    <t>CONSTRUCCION DE SISTEMA DE AGUA POTABLE</t>
  </si>
  <si>
    <t>PERFORACION DE POZO PROFUNDO DE AGUA POTABLE PARA SUMINISTRAR DEL VITAL LIQUIDO AL SISTEMA DE AGUA POTABLE DE LOS DOLORES</t>
  </si>
  <si>
    <t>Varias Comunidades</t>
  </si>
  <si>
    <t>Montos que se recibieron, obras y acciones a realizar con el FAISM ejercicio 2020</t>
  </si>
  <si>
    <t>Varias comunidades</t>
  </si>
  <si>
    <t>ESTRUCTURAS Y MANUFACTURAS: POSTE Y ALAMBRE DE PUAS</t>
  </si>
  <si>
    <t>INFRAESTRUCTURA PECUARIA DE EQUIPO COMUNITARIO TINACOS PARA ALMACENAMIENTO DE AGUA</t>
  </si>
  <si>
    <t>PROYECTO EJECUTIVO PARA LA RED DE DRENAJE EN LA COMUNIDAD DEL SAUZ MPIO. SAN LUIS DE LA PAZ, GTO.</t>
  </si>
  <si>
    <t>PROYECTO EJECUTIVO PARA LA RED DE DRENJE EN LA COMUNIDAD DE SAN RAFAEL DE FATIMA</t>
  </si>
  <si>
    <t>PROYECTO EJECUTIVO PARA RED DE DRENAJE EN LA COMUNIDAD DE VISTA HERMOSA</t>
  </si>
  <si>
    <t>PROYECTO EJECUTIVO PARA EL CINTURON VIAL NORTE, EN EL MUNICIPIO DE SAN LUIS DE LA PAZ, GTO., 1RA. ETAPA</t>
  </si>
  <si>
    <t>PAVIMENTACION DE CALLE LECHUGA (TRAMO DE CALLE CEBADA A CALLE CHICHARO) COLONIA LA ESPIGA, SAN LUIS DE LA PAZ, GTO. 2DA. ETAPA</t>
  </si>
  <si>
    <t>PAVIMENTACION DE CALLE RABANO (TRAMO DE CALLE CHICHARO A CALLE EJOTE) COLONIA LA ESPIGA, SAN LUIS DE LA PAZ, GTO., 2DA. ETAPA</t>
  </si>
  <si>
    <t>PAVIMENTACION DE CALLE 5 DE MAYO EN LA LOCALIDAD LA CIENEGA, 1RA. ETAPA</t>
  </si>
  <si>
    <t>PAVIMENTACION DE CALLE NIÑO CARRILLO PUERTO 1RA. ETAPA COLONIA INSURGENTES SAN LUIS DE LA PAZ</t>
  </si>
  <si>
    <t>CONSTRUCCION DE TECHUMBRE EN CANCHA DE ESCUELA PRIM. FRANCISCO I MADERO LOCALIDAD VERGEL DE GUADALUPE, MPIO. SAN LUIS DE LA PAZ, GTO.</t>
  </si>
  <si>
    <r>
      <t>AMPLIACION DE LA LINEA Y RED DE DISTRIBUCION DE ENERGIA ELECTRICA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EN COLONIAS O COMUNIDADES DE SAN LUIS DE LA PAZ</t>
    </r>
  </si>
  <si>
    <t>CONSTRUCCION DE TANQUE DE AGUA ELEVADO EN LA COMUNIDAD DE LA TINAJA (1RA. ETAPA)</t>
  </si>
  <si>
    <t>La Cienega</t>
  </si>
  <si>
    <t>Vergel de Guadalupe</t>
  </si>
  <si>
    <t>Estacion de Pozo Blanco y Laguna Seca</t>
  </si>
  <si>
    <t>San Pedro de los Pozos</t>
  </si>
  <si>
    <t>605 rollos de alambre</t>
  </si>
  <si>
    <t>120 beneficiarios</t>
  </si>
  <si>
    <t>2547 horas/maquina</t>
  </si>
  <si>
    <t>54 familias</t>
  </si>
  <si>
    <t>28 implementos</t>
  </si>
  <si>
    <t>28 beneficiarios directos</t>
  </si>
  <si>
    <t>La Escondida, Labor de Gamboa, La Cruz, Estacion de Pozo Blanco, Providencia del Salitre, La Onza</t>
  </si>
  <si>
    <t>3.173km</t>
  </si>
  <si>
    <t>2050 beneficiarios</t>
  </si>
  <si>
    <t>15 ESTUDIOS</t>
  </si>
  <si>
    <t>450 PERSONAS</t>
  </si>
  <si>
    <t>2763 m.</t>
  </si>
  <si>
    <t>532 PERSONAS</t>
  </si>
  <si>
    <t>1 PROYECTO</t>
  </si>
  <si>
    <t>199 PERSONAS</t>
  </si>
  <si>
    <t>475 PERSONAS</t>
  </si>
  <si>
    <t>4800 M</t>
  </si>
  <si>
    <t>347 PERSONAS</t>
  </si>
  <si>
    <t>49914 PERSONAS</t>
  </si>
  <si>
    <t>440 M</t>
  </si>
  <si>
    <t>396 PERSONAS</t>
  </si>
  <si>
    <t>4217.66 M2</t>
  </si>
  <si>
    <t>130 PERSONAS</t>
  </si>
  <si>
    <t>120 M</t>
  </si>
  <si>
    <t>25 PERSONAS</t>
  </si>
  <si>
    <t>769.20 M2.</t>
  </si>
  <si>
    <t>72 PERSONAS</t>
  </si>
  <si>
    <t>453.33 M2</t>
  </si>
  <si>
    <t>10 PERSONAS</t>
  </si>
  <si>
    <t>2752.68 M2</t>
  </si>
  <si>
    <t>115 PERSONAS</t>
  </si>
  <si>
    <t>8180 M2</t>
  </si>
  <si>
    <t>278 PERSONAS</t>
  </si>
  <si>
    <t>196.98 M2</t>
  </si>
  <si>
    <t>24 PERSONAS</t>
  </si>
  <si>
    <t>181.74 M2</t>
  </si>
  <si>
    <t>2380.93 M2</t>
  </si>
  <si>
    <t>95 PERSONAS</t>
  </si>
  <si>
    <t>901.90 M2</t>
  </si>
  <si>
    <t>75 PERSONAS</t>
  </si>
  <si>
    <t>50 PERSONAS</t>
  </si>
  <si>
    <t>36.01 M</t>
  </si>
  <si>
    <t>120 PERSONAS</t>
  </si>
  <si>
    <t>36 M2</t>
  </si>
  <si>
    <t>6716 PERSONAS</t>
  </si>
  <si>
    <t>1 TECHUMBRE</t>
  </si>
  <si>
    <t>3 AMPLIACIONES</t>
  </si>
  <si>
    <t>13 FAMILIAS</t>
  </si>
  <si>
    <t>1 TANQUE</t>
  </si>
  <si>
    <t>141 PERSONAS</t>
  </si>
  <si>
    <t>1 SISTEMA</t>
  </si>
  <si>
    <t>1423 PERSONAS</t>
  </si>
  <si>
    <t>1 RED</t>
  </si>
  <si>
    <t>1554 PERSONAS</t>
  </si>
  <si>
    <t>90 PERSONAS</t>
  </si>
  <si>
    <t>752 PERSONAS</t>
  </si>
  <si>
    <t>1023 PERSONAS</t>
  </si>
  <si>
    <t>1 PLANTA</t>
  </si>
  <si>
    <t>879 PERSONAS</t>
  </si>
  <si>
    <t>5 CAMIONETAS CON MANTENIMIENTO</t>
  </si>
  <si>
    <t>1500 PERSONAS</t>
  </si>
  <si>
    <t xml:space="preserve">UNA PERFORACION DE POZO PROFUNDO PARA AGUA POTABLE </t>
  </si>
  <si>
    <t>320 beneficiarios indirectos</t>
  </si>
  <si>
    <t>44 familias</t>
  </si>
  <si>
    <t>404 beneficiarios indirectos</t>
  </si>
  <si>
    <t>175 beneficiarios directos</t>
  </si>
  <si>
    <t>616 beneficiarios directos</t>
  </si>
  <si>
    <t>32 beneficiarios directos</t>
  </si>
  <si>
    <t>Periodo del 01  de octubre al 31 de diciembre de 2020</t>
  </si>
  <si>
    <t>Monto del FAISM 2020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</si>
</sst>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(###\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rgb="FF000000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Alignment="1">
      <alignment wrapText="1"/>
    </xf>
    <xf numFmtId="43" fontId="44" fillId="0" borderId="0" xfId="47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4" fontId="44" fillId="0" borderId="0" xfId="0" applyNumberFormat="1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wrapText="1"/>
    </xf>
    <xf numFmtId="43" fontId="44" fillId="0" borderId="10" xfId="47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7" fillId="0" borderId="10" xfId="0" applyFont="1" applyFill="1" applyBorder="1" applyAlignment="1">
      <alignment vertical="center" wrapText="1"/>
    </xf>
    <xf numFmtId="44" fontId="2" fillId="0" borderId="10" xfId="49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horizontal="center" vertical="center" wrapText="1"/>
    </xf>
    <xf numFmtId="43" fontId="44" fillId="0" borderId="0" xfId="0" applyNumberFormat="1" applyFont="1" applyFill="1" applyAlignment="1">
      <alignment/>
    </xf>
    <xf numFmtId="0" fontId="4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49" fontId="47" fillId="0" borderId="10" xfId="0" applyNumberFormat="1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wrapText="1"/>
    </xf>
    <xf numFmtId="0" fontId="44" fillId="0" borderId="10" xfId="0" applyFont="1" applyFill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44" fontId="45" fillId="34" borderId="10" xfId="49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3" fontId="44" fillId="0" borderId="10" xfId="47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0" fillId="0" borderId="0" xfId="0" applyFill="1" applyAlignment="1">
      <alignment/>
    </xf>
    <xf numFmtId="49" fontId="48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wrapText="1"/>
    </xf>
    <xf numFmtId="43" fontId="48" fillId="0" borderId="10" xfId="47" applyFont="1" applyBorder="1" applyAlignment="1">
      <alignment/>
    </xf>
    <xf numFmtId="43" fontId="4" fillId="0" borderId="10" xfId="47" applyFont="1" applyBorder="1" applyAlignment="1">
      <alignment horizontal="center"/>
    </xf>
    <xf numFmtId="43" fontId="49" fillId="0" borderId="10" xfId="47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vertical="center" wrapText="1"/>
    </xf>
    <xf numFmtId="43" fontId="3" fillId="0" borderId="10" xfId="47" applyFont="1" applyFill="1" applyBorder="1" applyAlignment="1">
      <alignment horizontal="center"/>
    </xf>
    <xf numFmtId="49" fontId="51" fillId="0" borderId="10" xfId="0" applyNumberFormat="1" applyFont="1" applyFill="1" applyBorder="1" applyAlignment="1">
      <alignment vertical="center" wrapText="1"/>
    </xf>
    <xf numFmtId="43" fontId="4" fillId="0" borderId="10" xfId="47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5" fillId="34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43" fontId="45" fillId="33" borderId="10" xfId="47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C6" sqref="C6:E6"/>
    </sheetView>
  </sheetViews>
  <sheetFormatPr defaultColWidth="17.7109375" defaultRowHeight="15"/>
  <cols>
    <col min="1" max="1" width="38.28125" style="21" customWidth="1"/>
    <col min="2" max="2" width="18.7109375" style="0" customWidth="1"/>
    <col min="3" max="3" width="14.00390625" style="0" customWidth="1"/>
    <col min="4" max="4" width="21.421875" style="0" customWidth="1"/>
    <col min="5" max="5" width="28.28125" style="0" customWidth="1"/>
    <col min="6" max="6" width="24.57421875" style="0" customWidth="1"/>
    <col min="7" max="7" width="17.7109375" style="29" customWidth="1"/>
  </cols>
  <sheetData>
    <row r="1" spans="1:8" ht="14.25">
      <c r="A1" s="49" t="s">
        <v>0</v>
      </c>
      <c r="B1" s="49"/>
      <c r="C1" s="49"/>
      <c r="D1" s="49"/>
      <c r="E1" s="49"/>
      <c r="F1" s="49"/>
      <c r="G1" s="49"/>
      <c r="H1" s="1"/>
    </row>
    <row r="2" spans="1:8" ht="14.25">
      <c r="A2" s="2"/>
      <c r="B2" s="3"/>
      <c r="C2" s="4"/>
      <c r="D2" s="4"/>
      <c r="E2" s="2"/>
      <c r="F2" s="5"/>
      <c r="G2" s="26"/>
      <c r="H2" s="1"/>
    </row>
    <row r="3" spans="1:8" ht="14.25">
      <c r="A3" s="49" t="s">
        <v>75</v>
      </c>
      <c r="B3" s="49"/>
      <c r="C3" s="49"/>
      <c r="D3" s="49"/>
      <c r="E3" s="49"/>
      <c r="F3" s="49"/>
      <c r="G3" s="49"/>
      <c r="H3" s="1"/>
    </row>
    <row r="4" spans="1:8" ht="14.25">
      <c r="A4" s="50" t="s">
        <v>162</v>
      </c>
      <c r="B4" s="50"/>
      <c r="C4" s="50"/>
      <c r="D4" s="50"/>
      <c r="E4" s="50"/>
      <c r="F4" s="50"/>
      <c r="G4" s="50"/>
      <c r="H4" s="1"/>
    </row>
    <row r="5" spans="1:8" ht="14.25">
      <c r="A5" s="2"/>
      <c r="B5" s="3"/>
      <c r="C5" s="4"/>
      <c r="D5" s="4"/>
      <c r="E5" s="51" t="s">
        <v>163</v>
      </c>
      <c r="F5" s="51"/>
      <c r="G5" s="27">
        <f>SUM(B8:B65)</f>
        <v>74454560</v>
      </c>
      <c r="H5" s="6">
        <f>74454560-SUM(B8:B65)</f>
        <v>0</v>
      </c>
    </row>
    <row r="6" spans="1:8" ht="14.25">
      <c r="A6" s="52" t="s">
        <v>1</v>
      </c>
      <c r="B6" s="53" t="s">
        <v>2</v>
      </c>
      <c r="C6" s="54" t="s">
        <v>3</v>
      </c>
      <c r="D6" s="54"/>
      <c r="E6" s="54"/>
      <c r="F6" s="55" t="s">
        <v>4</v>
      </c>
      <c r="G6" s="56" t="s">
        <v>5</v>
      </c>
      <c r="H6" s="48"/>
    </row>
    <row r="7" spans="1:8" ht="14.25">
      <c r="A7" s="52"/>
      <c r="B7" s="53"/>
      <c r="C7" s="7" t="s">
        <v>6</v>
      </c>
      <c r="D7" s="7" t="s">
        <v>7</v>
      </c>
      <c r="E7" s="8" t="s">
        <v>8</v>
      </c>
      <c r="F7" s="55"/>
      <c r="G7" s="56"/>
      <c r="H7" s="48"/>
    </row>
    <row r="8" spans="1:8" ht="27.75">
      <c r="A8" s="35" t="s">
        <v>77</v>
      </c>
      <c r="B8" s="36">
        <v>400000</v>
      </c>
      <c r="C8" s="10" t="s">
        <v>9</v>
      </c>
      <c r="D8" s="9" t="s">
        <v>10</v>
      </c>
      <c r="E8" s="23" t="s">
        <v>74</v>
      </c>
      <c r="F8" s="46" t="s">
        <v>94</v>
      </c>
      <c r="G8" s="41" t="s">
        <v>95</v>
      </c>
      <c r="H8" s="13"/>
    </row>
    <row r="9" spans="1:8" ht="27">
      <c r="A9" s="33" t="s">
        <v>11</v>
      </c>
      <c r="B9" s="37">
        <v>2539251.58</v>
      </c>
      <c r="C9" s="10" t="s">
        <v>9</v>
      </c>
      <c r="D9" s="9" t="s">
        <v>10</v>
      </c>
      <c r="E9" s="23" t="s">
        <v>74</v>
      </c>
      <c r="F9" s="23" t="s">
        <v>96</v>
      </c>
      <c r="G9" s="23" t="s">
        <v>97</v>
      </c>
      <c r="H9" s="13"/>
    </row>
    <row r="10" spans="1:8" ht="41.25">
      <c r="A10" s="33" t="s">
        <v>12</v>
      </c>
      <c r="B10" s="37">
        <v>800000</v>
      </c>
      <c r="C10" s="10" t="s">
        <v>9</v>
      </c>
      <c r="D10" s="9" t="s">
        <v>10</v>
      </c>
      <c r="E10" s="23" t="s">
        <v>74</v>
      </c>
      <c r="F10" s="23" t="s">
        <v>98</v>
      </c>
      <c r="G10" s="23" t="s">
        <v>99</v>
      </c>
      <c r="H10" s="14"/>
    </row>
    <row r="11" spans="1:8" ht="52.5">
      <c r="A11" s="33" t="s">
        <v>22</v>
      </c>
      <c r="B11" s="37">
        <v>7383351.97</v>
      </c>
      <c r="C11" s="10" t="s">
        <v>9</v>
      </c>
      <c r="D11" s="9" t="s">
        <v>10</v>
      </c>
      <c r="E11" s="25" t="s">
        <v>100</v>
      </c>
      <c r="F11" s="23" t="s">
        <v>101</v>
      </c>
      <c r="G11" s="23" t="s">
        <v>102</v>
      </c>
      <c r="H11" s="14"/>
    </row>
    <row r="12" spans="1:8" ht="41.25">
      <c r="A12" s="33" t="s">
        <v>78</v>
      </c>
      <c r="B12" s="37">
        <v>400000</v>
      </c>
      <c r="C12" s="10" t="s">
        <v>9</v>
      </c>
      <c r="D12" s="9" t="s">
        <v>10</v>
      </c>
      <c r="E12" s="25"/>
      <c r="F12" s="23"/>
      <c r="G12" s="23"/>
      <c r="H12" s="14"/>
    </row>
    <row r="13" spans="1:8" ht="27.75">
      <c r="A13" s="35" t="s">
        <v>13</v>
      </c>
      <c r="B13" s="36">
        <v>200000</v>
      </c>
      <c r="C13" s="10" t="s">
        <v>9</v>
      </c>
      <c r="D13" s="9" t="s">
        <v>10</v>
      </c>
      <c r="E13" s="11" t="s">
        <v>74</v>
      </c>
      <c r="F13" s="41" t="s">
        <v>103</v>
      </c>
      <c r="G13" s="40" t="s">
        <v>104</v>
      </c>
      <c r="H13" s="14"/>
    </row>
    <row r="14" spans="1:8" ht="42">
      <c r="A14" s="35" t="s">
        <v>23</v>
      </c>
      <c r="B14" s="36">
        <v>280000</v>
      </c>
      <c r="C14" s="10" t="s">
        <v>9</v>
      </c>
      <c r="D14" s="9" t="s">
        <v>10</v>
      </c>
      <c r="E14" s="11" t="s">
        <v>56</v>
      </c>
      <c r="F14" s="41" t="s">
        <v>105</v>
      </c>
      <c r="G14" s="40" t="s">
        <v>106</v>
      </c>
      <c r="H14" s="14"/>
    </row>
    <row r="15" spans="1:8" ht="42">
      <c r="A15" s="35" t="s">
        <v>24</v>
      </c>
      <c r="B15" s="36">
        <v>320000</v>
      </c>
      <c r="C15" s="10" t="s">
        <v>9</v>
      </c>
      <c r="D15" s="9" t="s">
        <v>10</v>
      </c>
      <c r="E15" s="11" t="s">
        <v>57</v>
      </c>
      <c r="F15" s="12" t="s">
        <v>107</v>
      </c>
      <c r="G15" s="40" t="s">
        <v>108</v>
      </c>
      <c r="H15" s="14"/>
    </row>
    <row r="16" spans="1:8" ht="55.5">
      <c r="A16" s="35" t="s">
        <v>79</v>
      </c>
      <c r="B16" s="36">
        <v>310000</v>
      </c>
      <c r="C16" s="10" t="s">
        <v>9</v>
      </c>
      <c r="D16" s="9" t="s">
        <v>10</v>
      </c>
      <c r="E16" s="11" t="s">
        <v>55</v>
      </c>
      <c r="F16" s="41" t="s">
        <v>107</v>
      </c>
      <c r="G16" s="40" t="s">
        <v>109</v>
      </c>
      <c r="H16" s="14"/>
    </row>
    <row r="17" spans="1:8" ht="42.75">
      <c r="A17" s="42" t="s">
        <v>80</v>
      </c>
      <c r="B17" s="43">
        <v>296500</v>
      </c>
      <c r="C17" s="10" t="s">
        <v>9</v>
      </c>
      <c r="D17" s="9" t="s">
        <v>10</v>
      </c>
      <c r="E17" s="11" t="s">
        <v>74</v>
      </c>
      <c r="F17" s="41" t="s">
        <v>110</v>
      </c>
      <c r="G17" s="40" t="s">
        <v>111</v>
      </c>
      <c r="H17" s="14"/>
    </row>
    <row r="18" spans="1:8" ht="42.75">
      <c r="A18" s="42" t="s">
        <v>81</v>
      </c>
      <c r="B18" s="43">
        <v>253000</v>
      </c>
      <c r="C18" s="10" t="s">
        <v>9</v>
      </c>
      <c r="D18" s="9" t="s">
        <v>10</v>
      </c>
      <c r="E18" s="11" t="s">
        <v>54</v>
      </c>
      <c r="F18" s="41"/>
      <c r="G18" s="40"/>
      <c r="H18" s="14"/>
    </row>
    <row r="19" spans="1:8" ht="57">
      <c r="A19" s="42" t="s">
        <v>82</v>
      </c>
      <c r="B19" s="43">
        <v>532000</v>
      </c>
      <c r="C19" s="10" t="s">
        <v>9</v>
      </c>
      <c r="D19" s="9" t="s">
        <v>10</v>
      </c>
      <c r="E19" s="11" t="s">
        <v>61</v>
      </c>
      <c r="F19" s="41" t="s">
        <v>107</v>
      </c>
      <c r="G19" s="40" t="s">
        <v>112</v>
      </c>
      <c r="H19" s="14"/>
    </row>
    <row r="20" spans="1:8" ht="41.25">
      <c r="A20" s="44" t="s">
        <v>25</v>
      </c>
      <c r="B20" s="43">
        <f>2000000-250000</f>
        <v>1750000</v>
      </c>
      <c r="C20" s="10" t="s">
        <v>9</v>
      </c>
      <c r="D20" s="9" t="s">
        <v>10</v>
      </c>
      <c r="E20" s="11" t="s">
        <v>58</v>
      </c>
      <c r="F20" s="41" t="s">
        <v>113</v>
      </c>
      <c r="G20" s="40" t="s">
        <v>114</v>
      </c>
      <c r="H20" s="14"/>
    </row>
    <row r="21" spans="1:8" ht="69">
      <c r="A21" s="44" t="s">
        <v>26</v>
      </c>
      <c r="B21" s="43">
        <v>2000000</v>
      </c>
      <c r="C21" s="10" t="s">
        <v>9</v>
      </c>
      <c r="D21" s="9" t="s">
        <v>10</v>
      </c>
      <c r="E21" s="11" t="s">
        <v>59</v>
      </c>
      <c r="F21" s="41" t="s">
        <v>115</v>
      </c>
      <c r="G21" s="40" t="s">
        <v>116</v>
      </c>
      <c r="H21" s="14"/>
    </row>
    <row r="22" spans="1:8" ht="27">
      <c r="A22" s="44" t="s">
        <v>27</v>
      </c>
      <c r="B22" s="43">
        <v>77396.45</v>
      </c>
      <c r="C22" s="10" t="s">
        <v>9</v>
      </c>
      <c r="D22" s="9" t="s">
        <v>10</v>
      </c>
      <c r="E22" s="11" t="s">
        <v>61</v>
      </c>
      <c r="F22" s="41"/>
      <c r="G22" s="41"/>
      <c r="H22" s="14"/>
    </row>
    <row r="23" spans="1:8" ht="41.25">
      <c r="A23" s="44" t="s">
        <v>28</v>
      </c>
      <c r="B23" s="43">
        <v>1457500</v>
      </c>
      <c r="C23" s="10" t="s">
        <v>9</v>
      </c>
      <c r="D23" s="9" t="s">
        <v>10</v>
      </c>
      <c r="E23" s="11" t="s">
        <v>61</v>
      </c>
      <c r="F23" s="41" t="s">
        <v>117</v>
      </c>
      <c r="G23" s="40" t="s">
        <v>118</v>
      </c>
      <c r="H23" s="14"/>
    </row>
    <row r="24" spans="1:8" ht="41.25">
      <c r="A24" s="44" t="s">
        <v>29</v>
      </c>
      <c r="B24" s="43">
        <v>1000000</v>
      </c>
      <c r="C24" s="10" t="s">
        <v>9</v>
      </c>
      <c r="D24" s="9" t="s">
        <v>10</v>
      </c>
      <c r="E24" s="11" t="s">
        <v>58</v>
      </c>
      <c r="F24" s="41" t="s">
        <v>119</v>
      </c>
      <c r="G24" s="40" t="s">
        <v>120</v>
      </c>
      <c r="H24" s="14"/>
    </row>
    <row r="25" spans="1:8" ht="41.25">
      <c r="A25" s="44" t="s">
        <v>30</v>
      </c>
      <c r="B25" s="43">
        <v>791581.41</v>
      </c>
      <c r="C25" s="10" t="s">
        <v>9</v>
      </c>
      <c r="D25" s="9" t="s">
        <v>10</v>
      </c>
      <c r="E25" s="11" t="s">
        <v>59</v>
      </c>
      <c r="F25" s="41" t="s">
        <v>121</v>
      </c>
      <c r="G25" s="40" t="s">
        <v>122</v>
      </c>
      <c r="H25" s="14"/>
    </row>
    <row r="26" spans="1:8" ht="54.75">
      <c r="A26" s="44" t="s">
        <v>31</v>
      </c>
      <c r="B26" s="43">
        <v>2000000</v>
      </c>
      <c r="C26" s="10" t="s">
        <v>9</v>
      </c>
      <c r="D26" s="9" t="s">
        <v>10</v>
      </c>
      <c r="E26" s="11" t="s">
        <v>60</v>
      </c>
      <c r="F26" s="41" t="s">
        <v>123</v>
      </c>
      <c r="G26" s="40" t="s">
        <v>124</v>
      </c>
      <c r="H26" s="14"/>
    </row>
    <row r="27" spans="1:8" ht="82.5">
      <c r="A27" s="44" t="s">
        <v>32</v>
      </c>
      <c r="B27" s="43">
        <v>1430000</v>
      </c>
      <c r="C27" s="10" t="s">
        <v>9</v>
      </c>
      <c r="D27" s="9" t="s">
        <v>10</v>
      </c>
      <c r="E27" s="11" t="s">
        <v>62</v>
      </c>
      <c r="F27" s="41" t="s">
        <v>125</v>
      </c>
      <c r="G27" s="40" t="s">
        <v>126</v>
      </c>
      <c r="H27" s="14"/>
    </row>
    <row r="28" spans="1:8" ht="54.75">
      <c r="A28" s="44" t="s">
        <v>83</v>
      </c>
      <c r="B28" s="43">
        <v>107000</v>
      </c>
      <c r="C28" s="10" t="s">
        <v>9</v>
      </c>
      <c r="D28" s="9" t="s">
        <v>10</v>
      </c>
      <c r="E28" s="11" t="s">
        <v>61</v>
      </c>
      <c r="F28" s="41" t="s">
        <v>127</v>
      </c>
      <c r="G28" s="40" t="s">
        <v>128</v>
      </c>
      <c r="H28" s="14"/>
    </row>
    <row r="29" spans="1:8" ht="69">
      <c r="A29" s="44" t="s">
        <v>84</v>
      </c>
      <c r="B29" s="43">
        <v>219000</v>
      </c>
      <c r="C29" s="10" t="s">
        <v>9</v>
      </c>
      <c r="D29" s="9" t="s">
        <v>10</v>
      </c>
      <c r="E29" s="11" t="s">
        <v>61</v>
      </c>
      <c r="F29" s="41" t="s">
        <v>129</v>
      </c>
      <c r="G29" s="40" t="s">
        <v>118</v>
      </c>
      <c r="H29" s="14"/>
    </row>
    <row r="30" spans="1:8" ht="41.25">
      <c r="A30" s="44" t="s">
        <v>85</v>
      </c>
      <c r="B30" s="43">
        <v>1750000</v>
      </c>
      <c r="C30" s="10" t="s">
        <v>9</v>
      </c>
      <c r="D30" s="9" t="s">
        <v>10</v>
      </c>
      <c r="E30" s="11" t="s">
        <v>90</v>
      </c>
      <c r="F30" s="41" t="s">
        <v>130</v>
      </c>
      <c r="G30" s="40" t="s">
        <v>131</v>
      </c>
      <c r="H30" s="14"/>
    </row>
    <row r="31" spans="1:8" ht="54.75">
      <c r="A31" s="44" t="s">
        <v>86</v>
      </c>
      <c r="B31" s="43">
        <v>750000</v>
      </c>
      <c r="C31" s="10" t="s">
        <v>9</v>
      </c>
      <c r="D31" s="9" t="s">
        <v>10</v>
      </c>
      <c r="E31" s="11" t="s">
        <v>61</v>
      </c>
      <c r="F31" s="41" t="s">
        <v>132</v>
      </c>
      <c r="G31" s="40" t="s">
        <v>133</v>
      </c>
      <c r="H31" s="14"/>
    </row>
    <row r="32" spans="1:8" ht="41.25">
      <c r="A32" s="44" t="s">
        <v>33</v>
      </c>
      <c r="B32" s="43">
        <v>1</v>
      </c>
      <c r="C32" s="10" t="s">
        <v>9</v>
      </c>
      <c r="D32" s="9" t="s">
        <v>10</v>
      </c>
      <c r="E32" s="11" t="s">
        <v>61</v>
      </c>
      <c r="F32" s="41" t="s">
        <v>107</v>
      </c>
      <c r="G32" s="40" t="s">
        <v>134</v>
      </c>
      <c r="H32" s="14"/>
    </row>
    <row r="33" spans="1:8" ht="82.5">
      <c r="A33" s="44" t="s">
        <v>34</v>
      </c>
      <c r="B33" s="43">
        <v>200000</v>
      </c>
      <c r="C33" s="10" t="s">
        <v>9</v>
      </c>
      <c r="D33" s="9" t="s">
        <v>10</v>
      </c>
      <c r="E33" s="11" t="s">
        <v>93</v>
      </c>
      <c r="F33" s="41" t="s">
        <v>135</v>
      </c>
      <c r="G33" s="40" t="s">
        <v>136</v>
      </c>
      <c r="H33" s="14"/>
    </row>
    <row r="34" spans="1:8" ht="54.75">
      <c r="A34" s="44" t="s">
        <v>35</v>
      </c>
      <c r="B34" s="43">
        <v>500000</v>
      </c>
      <c r="C34" s="10" t="s">
        <v>9</v>
      </c>
      <c r="D34" s="9" t="s">
        <v>10</v>
      </c>
      <c r="E34" s="11" t="s">
        <v>21</v>
      </c>
      <c r="F34" s="41" t="s">
        <v>137</v>
      </c>
      <c r="G34" s="40" t="s">
        <v>138</v>
      </c>
      <c r="H34" s="14"/>
    </row>
    <row r="35" spans="1:8" ht="69">
      <c r="A35" s="44" t="s">
        <v>36</v>
      </c>
      <c r="B35" s="43">
        <v>2982125.4699999997</v>
      </c>
      <c r="C35" s="10" t="s">
        <v>9</v>
      </c>
      <c r="D35" s="9" t="s">
        <v>10</v>
      </c>
      <c r="E35" s="11"/>
      <c r="F35" s="41"/>
      <c r="G35" s="40"/>
      <c r="H35" s="14"/>
    </row>
    <row r="36" spans="1:8" ht="69">
      <c r="A36" s="44" t="s">
        <v>87</v>
      </c>
      <c r="B36" s="43">
        <v>812500</v>
      </c>
      <c r="C36" s="10" t="s">
        <v>9</v>
      </c>
      <c r="D36" s="9" t="s">
        <v>10</v>
      </c>
      <c r="E36" s="11" t="s">
        <v>91</v>
      </c>
      <c r="F36" s="41" t="s">
        <v>139</v>
      </c>
      <c r="G36" s="40" t="s">
        <v>134</v>
      </c>
      <c r="H36" s="14"/>
    </row>
    <row r="37" spans="1:8" ht="69">
      <c r="A37" s="44" t="s">
        <v>88</v>
      </c>
      <c r="B37" s="43">
        <v>910064.33</v>
      </c>
      <c r="C37" s="10" t="s">
        <v>9</v>
      </c>
      <c r="D37" s="9" t="s">
        <v>10</v>
      </c>
      <c r="E37" s="11" t="s">
        <v>74</v>
      </c>
      <c r="F37" s="41" t="s">
        <v>140</v>
      </c>
      <c r="G37" s="40" t="s">
        <v>141</v>
      </c>
      <c r="H37" s="14"/>
    </row>
    <row r="38" spans="1:8" ht="41.25">
      <c r="A38" s="44" t="s">
        <v>89</v>
      </c>
      <c r="B38" s="43">
        <v>907023</v>
      </c>
      <c r="C38" s="10" t="s">
        <v>9</v>
      </c>
      <c r="D38" s="9" t="s">
        <v>10</v>
      </c>
      <c r="E38" s="11" t="s">
        <v>66</v>
      </c>
      <c r="F38" s="41" t="s">
        <v>142</v>
      </c>
      <c r="G38" s="40" t="s">
        <v>143</v>
      </c>
      <c r="H38" s="14"/>
    </row>
    <row r="39" spans="1:8" ht="54.75">
      <c r="A39" s="44" t="s">
        <v>37</v>
      </c>
      <c r="B39" s="43">
        <v>500000</v>
      </c>
      <c r="C39" s="10" t="s">
        <v>9</v>
      </c>
      <c r="D39" s="9" t="s">
        <v>10</v>
      </c>
      <c r="E39" s="25" t="s">
        <v>21</v>
      </c>
      <c r="F39" s="41" t="s">
        <v>144</v>
      </c>
      <c r="G39" s="40" t="s">
        <v>138</v>
      </c>
      <c r="H39" s="14"/>
    </row>
    <row r="40" spans="1:8" ht="54.75">
      <c r="A40" s="44" t="s">
        <v>38</v>
      </c>
      <c r="B40" s="43">
        <v>1</v>
      </c>
      <c r="C40" s="10" t="s">
        <v>9</v>
      </c>
      <c r="D40" s="9" t="s">
        <v>10</v>
      </c>
      <c r="E40" s="25" t="s">
        <v>63</v>
      </c>
      <c r="F40" s="41" t="s">
        <v>144</v>
      </c>
      <c r="G40" s="40" t="s">
        <v>122</v>
      </c>
      <c r="H40" s="14"/>
    </row>
    <row r="41" spans="1:8" ht="41.25">
      <c r="A41" s="44" t="s">
        <v>39</v>
      </c>
      <c r="B41" s="43">
        <v>1000000</v>
      </c>
      <c r="C41" s="10" t="s">
        <v>9</v>
      </c>
      <c r="D41" s="9" t="s">
        <v>10</v>
      </c>
      <c r="E41" s="25" t="s">
        <v>21</v>
      </c>
      <c r="F41" s="41" t="s">
        <v>144</v>
      </c>
      <c r="G41" s="40" t="s">
        <v>138</v>
      </c>
      <c r="H41" s="14"/>
    </row>
    <row r="42" spans="1:8" ht="82.5">
      <c r="A42" s="44" t="s">
        <v>40</v>
      </c>
      <c r="B42" s="43">
        <v>974000</v>
      </c>
      <c r="C42" s="10" t="s">
        <v>9</v>
      </c>
      <c r="D42" s="9" t="s">
        <v>10</v>
      </c>
      <c r="E42" s="11" t="s">
        <v>92</v>
      </c>
      <c r="F42" s="41" t="s">
        <v>144</v>
      </c>
      <c r="G42" s="40" t="s">
        <v>145</v>
      </c>
      <c r="H42" s="14"/>
    </row>
    <row r="43" spans="1:8" ht="54.75">
      <c r="A43" s="44" t="s">
        <v>41</v>
      </c>
      <c r="B43" s="43">
        <v>3500000</v>
      </c>
      <c r="C43" s="10" t="s">
        <v>9</v>
      </c>
      <c r="D43" s="9" t="s">
        <v>10</v>
      </c>
      <c r="E43" s="11" t="s">
        <v>19</v>
      </c>
      <c r="F43" s="41" t="s">
        <v>146</v>
      </c>
      <c r="G43" s="40" t="s">
        <v>147</v>
      </c>
      <c r="H43" s="14"/>
    </row>
    <row r="44" spans="1:8" ht="54.75">
      <c r="A44" s="44" t="s">
        <v>42</v>
      </c>
      <c r="B44" s="43">
        <v>1800000</v>
      </c>
      <c r="C44" s="10" t="s">
        <v>9</v>
      </c>
      <c r="D44" s="9" t="s">
        <v>10</v>
      </c>
      <c r="E44" s="11" t="s">
        <v>64</v>
      </c>
      <c r="F44" s="41" t="s">
        <v>146</v>
      </c>
      <c r="G44" s="40" t="s">
        <v>148</v>
      </c>
      <c r="H44" s="14"/>
    </row>
    <row r="45" spans="1:8" ht="41.25">
      <c r="A45" s="44" t="s">
        <v>43</v>
      </c>
      <c r="B45" s="43">
        <v>2000000</v>
      </c>
      <c r="C45" s="10" t="s">
        <v>9</v>
      </c>
      <c r="D45" s="9" t="s">
        <v>10</v>
      </c>
      <c r="E45" s="11" t="s">
        <v>65</v>
      </c>
      <c r="F45" s="41" t="s">
        <v>146</v>
      </c>
      <c r="G45" s="40" t="s">
        <v>149</v>
      </c>
      <c r="H45" s="14"/>
    </row>
    <row r="46" spans="1:8" ht="54.75">
      <c r="A46" s="44" t="s">
        <v>44</v>
      </c>
      <c r="B46" s="43">
        <v>1500000</v>
      </c>
      <c r="C46" s="10" t="s">
        <v>9</v>
      </c>
      <c r="D46" s="9" t="s">
        <v>10</v>
      </c>
      <c r="E46" s="11" t="s">
        <v>20</v>
      </c>
      <c r="F46" s="41" t="s">
        <v>146</v>
      </c>
      <c r="G46" s="40" t="s">
        <v>150</v>
      </c>
      <c r="H46" s="14"/>
    </row>
    <row r="47" spans="1:8" ht="41.25">
      <c r="A47" s="44" t="s">
        <v>45</v>
      </c>
      <c r="B47" s="43">
        <v>1500000</v>
      </c>
      <c r="C47" s="10" t="s">
        <v>9</v>
      </c>
      <c r="D47" s="9" t="s">
        <v>10</v>
      </c>
      <c r="E47" s="11" t="s">
        <v>66</v>
      </c>
      <c r="F47" s="41" t="s">
        <v>146</v>
      </c>
      <c r="G47" s="40" t="s">
        <v>143</v>
      </c>
      <c r="H47" s="14"/>
    </row>
    <row r="48" spans="1:8" ht="54.75">
      <c r="A48" s="44" t="s">
        <v>46</v>
      </c>
      <c r="B48" s="43">
        <v>1600000</v>
      </c>
      <c r="C48" s="10" t="s">
        <v>9</v>
      </c>
      <c r="D48" s="9" t="s">
        <v>10</v>
      </c>
      <c r="E48" s="11" t="s">
        <v>67</v>
      </c>
      <c r="F48" s="41" t="s">
        <v>151</v>
      </c>
      <c r="G48" s="40" t="s">
        <v>152</v>
      </c>
      <c r="H48" s="14"/>
    </row>
    <row r="49" spans="1:8" ht="86.25">
      <c r="A49" s="42" t="s">
        <v>47</v>
      </c>
      <c r="B49" s="43">
        <v>42136.8</v>
      </c>
      <c r="C49" s="10" t="s">
        <v>9</v>
      </c>
      <c r="D49" s="9" t="s">
        <v>10</v>
      </c>
      <c r="E49" s="11" t="s">
        <v>74</v>
      </c>
      <c r="F49" s="41" t="s">
        <v>153</v>
      </c>
      <c r="G49" s="40" t="s">
        <v>154</v>
      </c>
      <c r="H49" s="14"/>
    </row>
    <row r="50" spans="1:8" ht="26.25">
      <c r="A50" s="35" t="s">
        <v>15</v>
      </c>
      <c r="B50" s="36">
        <v>1500000</v>
      </c>
      <c r="C50" s="10" t="s">
        <v>9</v>
      </c>
      <c r="D50" s="9" t="s">
        <v>10</v>
      </c>
      <c r="E50" s="11" t="s">
        <v>76</v>
      </c>
      <c r="F50" s="41">
        <v>105</v>
      </c>
      <c r="G50" s="40" t="s">
        <v>156</v>
      </c>
      <c r="H50" s="14"/>
    </row>
    <row r="51" spans="1:8" ht="14.25">
      <c r="A51" s="35" t="s">
        <v>14</v>
      </c>
      <c r="B51" s="36">
        <v>2000000</v>
      </c>
      <c r="C51" s="10" t="s">
        <v>9</v>
      </c>
      <c r="D51" s="9" t="s">
        <v>10</v>
      </c>
      <c r="E51" s="11" t="s">
        <v>74</v>
      </c>
      <c r="F51" s="41">
        <v>44</v>
      </c>
      <c r="G51" s="40" t="s">
        <v>157</v>
      </c>
      <c r="H51" s="14"/>
    </row>
    <row r="52" spans="1:8" ht="26.25">
      <c r="A52" s="35" t="s">
        <v>17</v>
      </c>
      <c r="B52" s="36">
        <v>2148524.67</v>
      </c>
      <c r="C52" s="10" t="s">
        <v>9</v>
      </c>
      <c r="D52" s="9" t="s">
        <v>10</v>
      </c>
      <c r="E52" s="11" t="s">
        <v>76</v>
      </c>
      <c r="F52" s="41">
        <v>21</v>
      </c>
      <c r="G52" s="40" t="s">
        <v>158</v>
      </c>
      <c r="H52" s="14"/>
    </row>
    <row r="53" spans="1:8" ht="14.25">
      <c r="A53" s="35" t="s">
        <v>48</v>
      </c>
      <c r="B53" s="36">
        <v>1441411</v>
      </c>
      <c r="C53" s="10" t="s">
        <v>9</v>
      </c>
      <c r="D53" s="9" t="s">
        <v>10</v>
      </c>
      <c r="E53" s="11" t="s">
        <v>76</v>
      </c>
      <c r="F53" s="41">
        <v>0</v>
      </c>
      <c r="G53" s="40">
        <v>0</v>
      </c>
      <c r="H53" s="14"/>
    </row>
    <row r="54" spans="1:8" ht="26.25">
      <c r="A54" s="35" t="s">
        <v>18</v>
      </c>
      <c r="B54" s="36">
        <v>500000</v>
      </c>
      <c r="C54" s="10" t="s">
        <v>9</v>
      </c>
      <c r="D54" s="9" t="s">
        <v>10</v>
      </c>
      <c r="E54" s="11" t="s">
        <v>76</v>
      </c>
      <c r="F54" s="41">
        <v>175</v>
      </c>
      <c r="G54" s="40" t="s">
        <v>159</v>
      </c>
      <c r="H54" s="14"/>
    </row>
    <row r="55" spans="1:8" ht="26.25">
      <c r="A55" s="35" t="s">
        <v>49</v>
      </c>
      <c r="B55" s="36">
        <v>3000000</v>
      </c>
      <c r="C55" s="10" t="s">
        <v>9</v>
      </c>
      <c r="D55" s="9" t="s">
        <v>10</v>
      </c>
      <c r="E55" s="11" t="s">
        <v>76</v>
      </c>
      <c r="F55" s="41">
        <v>616</v>
      </c>
      <c r="G55" s="40" t="s">
        <v>160</v>
      </c>
      <c r="H55" s="14"/>
    </row>
    <row r="56" spans="1:8" ht="26.25">
      <c r="A56" s="35" t="s">
        <v>16</v>
      </c>
      <c r="B56" s="36">
        <v>1000000</v>
      </c>
      <c r="C56" s="10" t="s">
        <v>9</v>
      </c>
      <c r="D56" s="9" t="s">
        <v>10</v>
      </c>
      <c r="E56" s="11" t="s">
        <v>76</v>
      </c>
      <c r="F56" s="41">
        <v>32</v>
      </c>
      <c r="G56" s="40" t="s">
        <v>161</v>
      </c>
      <c r="H56" s="14"/>
    </row>
    <row r="57" spans="1:8" ht="92.25">
      <c r="A57" s="35" t="s">
        <v>50</v>
      </c>
      <c r="B57" s="38">
        <v>5390191.32</v>
      </c>
      <c r="C57" s="10" t="s">
        <v>9</v>
      </c>
      <c r="D57" s="9" t="s">
        <v>10</v>
      </c>
      <c r="E57" s="30" t="s">
        <v>61</v>
      </c>
      <c r="F57" s="39" t="s">
        <v>71</v>
      </c>
      <c r="G57" s="40">
        <v>5700</v>
      </c>
      <c r="H57" s="14"/>
    </row>
    <row r="58" spans="1:8" ht="42">
      <c r="A58" s="35" t="s">
        <v>51</v>
      </c>
      <c r="B58" s="36">
        <v>2700000</v>
      </c>
      <c r="C58" s="10" t="s">
        <v>9</v>
      </c>
      <c r="D58" s="9" t="s">
        <v>10</v>
      </c>
      <c r="E58" s="30" t="s">
        <v>68</v>
      </c>
      <c r="F58" s="41" t="s">
        <v>72</v>
      </c>
      <c r="G58" s="40">
        <v>325</v>
      </c>
      <c r="H58" s="14"/>
    </row>
    <row r="59" spans="1:8" ht="92.25">
      <c r="A59" s="44" t="s">
        <v>52</v>
      </c>
      <c r="B59" s="45">
        <v>3500000</v>
      </c>
      <c r="C59" s="10" t="s">
        <v>9</v>
      </c>
      <c r="D59" s="9" t="s">
        <v>10</v>
      </c>
      <c r="E59" s="30" t="s">
        <v>69</v>
      </c>
      <c r="F59" s="41" t="s">
        <v>73</v>
      </c>
      <c r="G59" s="17">
        <v>1772</v>
      </c>
      <c r="H59" s="14"/>
    </row>
    <row r="60" spans="1:8" ht="41.25">
      <c r="A60" s="44" t="s">
        <v>53</v>
      </c>
      <c r="B60" s="45">
        <v>3500000</v>
      </c>
      <c r="C60" s="10" t="s">
        <v>9</v>
      </c>
      <c r="D60" s="9" t="s">
        <v>10</v>
      </c>
      <c r="E60" s="30" t="s">
        <v>70</v>
      </c>
      <c r="F60" s="34" t="s">
        <v>155</v>
      </c>
      <c r="G60" s="47">
        <v>1700</v>
      </c>
      <c r="H60" s="14"/>
    </row>
    <row r="61" spans="1:8" ht="14.25">
      <c r="A61" s="22"/>
      <c r="B61" s="9"/>
      <c r="C61" s="10"/>
      <c r="D61" s="9"/>
      <c r="E61" s="34"/>
      <c r="F61" s="34"/>
      <c r="G61" s="34"/>
      <c r="H61" s="14"/>
    </row>
    <row r="62" spans="1:8" s="32" customFormat="1" ht="14.25">
      <c r="A62" s="22"/>
      <c r="B62" s="30"/>
      <c r="C62" s="31"/>
      <c r="D62" s="30"/>
      <c r="E62" s="34"/>
      <c r="F62" s="34"/>
      <c r="G62" s="34"/>
      <c r="H62" s="1"/>
    </row>
    <row r="63" spans="1:8" ht="14.25">
      <c r="A63" s="15"/>
      <c r="B63" s="16"/>
      <c r="C63" s="10"/>
      <c r="D63" s="9"/>
      <c r="E63" s="23"/>
      <c r="F63" s="12"/>
      <c r="G63" s="17"/>
      <c r="H63" s="18"/>
    </row>
    <row r="64" spans="1:8" ht="14.25">
      <c r="A64" s="15"/>
      <c r="B64" s="16"/>
      <c r="C64" s="10"/>
      <c r="D64" s="9"/>
      <c r="E64" s="23"/>
      <c r="F64" s="12"/>
      <c r="G64" s="17"/>
      <c r="H64" s="1"/>
    </row>
    <row r="65" spans="1:8" ht="14.25">
      <c r="A65" s="19"/>
      <c r="B65" s="9"/>
      <c r="C65" s="10"/>
      <c r="D65" s="9"/>
      <c r="E65" s="24"/>
      <c r="F65" s="20"/>
      <c r="G65" s="28"/>
      <c r="H65" s="1"/>
    </row>
    <row r="66" spans="1:8" ht="14.25">
      <c r="A66" s="2"/>
      <c r="B66" s="3"/>
      <c r="C66" s="4"/>
      <c r="D66" s="4"/>
      <c r="E66" s="2"/>
      <c r="F66" s="5"/>
      <c r="G66" s="26"/>
      <c r="H66" s="1"/>
    </row>
  </sheetData>
  <sheetProtection/>
  <mergeCells count="10">
    <mergeCell ref="H6:H7"/>
    <mergeCell ref="A1:G1"/>
    <mergeCell ref="A3:G3"/>
    <mergeCell ref="A4:G4"/>
    <mergeCell ref="E5:F5"/>
    <mergeCell ref="A6:A7"/>
    <mergeCell ref="B6:B7"/>
    <mergeCell ref="C6:E6"/>
    <mergeCell ref="F6:F7"/>
    <mergeCell ref="G6:G7"/>
  </mergeCells>
  <conditionalFormatting sqref="H5">
    <cfRule type="cellIs" priority="4" dxfId="4" operator="lessThan">
      <formula>0</formula>
    </cfRule>
  </conditionalFormatting>
  <conditionalFormatting sqref="A13:A14">
    <cfRule type="cellIs" priority="3" dxfId="4" operator="lessThan" stopIfTrue="1">
      <formula>0</formula>
    </cfRule>
  </conditionalFormatting>
  <conditionalFormatting sqref="B17:B22">
    <cfRule type="cellIs" priority="2" dxfId="4" operator="lessThan" stopIfTrue="1">
      <formula>0</formula>
    </cfRule>
  </conditionalFormatting>
  <conditionalFormatting sqref="B23:B49">
    <cfRule type="cellIs" priority="1" dxfId="4" operator="lessThan" stopIfTrue="1">
      <formula>0</formula>
    </cfRule>
  </conditionalFormatting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Programas Especiales</dc:creator>
  <cp:keywords/>
  <dc:description/>
  <cp:lastModifiedBy>Programas Especiales</cp:lastModifiedBy>
  <dcterms:created xsi:type="dcterms:W3CDTF">2019-04-29T14:47:56Z</dcterms:created>
  <dcterms:modified xsi:type="dcterms:W3CDTF">2021-07-16T20:57:36Z</dcterms:modified>
  <cp:category/>
  <cp:version/>
  <cp:contentType/>
  <cp:contentStatus/>
</cp:coreProperties>
</file>